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Trades" sheetId="1" r:id="rId1"/>
    <sheet name="MonetaryFlows" sheetId="2" r:id="rId2"/>
    <sheet name="FinancialInstrumentFlows" sheetId="7" r:id="rId3"/>
    <sheet name="MutualFundShareTransactions" sheetId="3" r:id="rId4"/>
    <sheet name="CollectedCouponClipping" sheetId="4" r:id="rId5"/>
    <sheet name="CollectedDividendPayment" sheetId="5" r:id="rId6"/>
    <sheet name="TermDepositEvents" sheetId="6" r:id="rId7"/>
    <sheet name="DiscountedAccountReceivable" sheetId="8" r:id="rId8"/>
  </sheets>
  <calcPr calcId="144525"/>
</workbook>
</file>

<file path=xl/sharedStrings.xml><?xml version="1.0" encoding="utf-8"?>
<sst xmlns="http://schemas.openxmlformats.org/spreadsheetml/2006/main" count="128" uniqueCount="70">
  <si>
    <t>party_role</t>
  </si>
  <si>
    <t>agreement_date</t>
  </si>
  <si>
    <t>settlement_term</t>
  </si>
  <si>
    <t>settlement_date</t>
  </si>
  <si>
    <t>exchange</t>
  </si>
  <si>
    <t>security_amount</t>
  </si>
  <si>
    <t>security_name</t>
  </si>
  <si>
    <t>net_payment_amount</t>
  </si>
  <si>
    <t>Purchase</t>
  </si>
  <si>
    <t>T</t>
  </si>
  <si>
    <t>byma</t>
  </si>
  <si>
    <t>MELI</t>
  </si>
  <si>
    <t>T+2</t>
  </si>
  <si>
    <t>AL30</t>
  </si>
  <si>
    <t>Sale</t>
  </si>
  <si>
    <t>flow_type</t>
  </si>
  <si>
    <t>date</t>
  </si>
  <si>
    <t>asset_amount</t>
  </si>
  <si>
    <t>asset_name</t>
  </si>
  <si>
    <t>notes</t>
  </si>
  <si>
    <t>MonetaryDeposit</t>
  </si>
  <si>
    <t>ARS</t>
  </si>
  <si>
    <t>Fondeo Pesos</t>
  </si>
  <si>
    <t>USD</t>
  </si>
  <si>
    <t>Fondeo Dolares</t>
  </si>
  <si>
    <t>MonetaryWithdrawal</t>
  </si>
  <si>
    <t>concept</t>
  </si>
  <si>
    <t>price_amount</t>
  </si>
  <si>
    <t>price_currency</t>
  </si>
  <si>
    <t>SecurityInflow</t>
  </si>
  <si>
    <t>Carga inicial</t>
  </si>
  <si>
    <t>SecurityOutflow</t>
  </si>
  <si>
    <t>Canje</t>
  </si>
  <si>
    <t>Canje 123</t>
  </si>
  <si>
    <t>AL36</t>
  </si>
  <si>
    <t>fund_operation_type</t>
  </si>
  <si>
    <t>FundSubscription</t>
  </si>
  <si>
    <t>GAINVS-ARA</t>
  </si>
  <si>
    <t>FundRedemption</t>
  </si>
  <si>
    <t>coupon_number</t>
  </si>
  <si>
    <t>bond</t>
  </si>
  <si>
    <t>amortization_amount</t>
  </si>
  <si>
    <t>interest_in_cash_amount</t>
  </si>
  <si>
    <t>expected_payment_date</t>
  </si>
  <si>
    <t>payment_date</t>
  </si>
  <si>
    <t>equity</t>
  </si>
  <si>
    <t>gross_payment_amount</t>
  </si>
  <si>
    <t>gross_payment_name</t>
  </si>
  <si>
    <t>certificate_number</t>
  </si>
  <si>
    <t>type</t>
  </si>
  <si>
    <t>face_value_amount</t>
  </si>
  <si>
    <t>expected_yearly_interest_rate</t>
  </si>
  <si>
    <t>currency</t>
  </si>
  <si>
    <t>terminating_event_type</t>
  </si>
  <si>
    <t>actual_payment_date</t>
  </si>
  <si>
    <t>actual_yearly_interest_rate</t>
  </si>
  <si>
    <t>CD-0001</t>
  </si>
  <si>
    <t>CertificateOfDeposit</t>
  </si>
  <si>
    <t>CRA-0002</t>
  </si>
  <si>
    <t>CollateralizedRepurchaseAgreement</t>
  </si>
  <si>
    <t>MaturityEvent</t>
  </si>
  <si>
    <t>CD-0002</t>
  </si>
  <si>
    <t>CD-0003</t>
  </si>
  <si>
    <t>CancellationInAdvance</t>
  </si>
  <si>
    <t>purchase_agreement_date</t>
  </si>
  <si>
    <t>purchase_settlement_date</t>
  </si>
  <si>
    <t>expected_face_value_amount</t>
  </si>
  <si>
    <t>actual_payment_agreement_date</t>
  </si>
  <si>
    <t>actual_payment_settlement_date</t>
  </si>
  <si>
    <t>actual_face_value_amount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</si>
</sst>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1D1C1D"/>
      <name val="Calibri"/>
      <charset val="134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7" fillId="22" borderId="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7">
    <xf numFmtId="0" fontId="0" fillId="0" borderId="0" xfId="0"/>
    <xf numFmtId="58" fontId="0" fillId="0" borderId="0" xfId="0" applyNumberFormat="1"/>
    <xf numFmtId="0" fontId="0" fillId="0" borderId="0" xfId="0" applyFont="1"/>
    <xf numFmtId="58" fontId="1" fillId="0" borderId="0" xfId="0" applyNumberFormat="1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justify" vertical="center"/>
    </xf>
    <xf numFmtId="4" fontId="1" fillId="0" borderId="0" xfId="0" applyNumberFormat="1" applyFont="1" applyFill="1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5">
    <dxf>
      <numFmt numFmtId="178" formatCode="dd/mm/yyyy"/>
    </dxf>
    <dxf>
      <numFmt numFmtId="179" formatCode="dd/mm/yyyy"/>
    </dxf>
    <dxf>
      <numFmt numFmtId="180" formatCode="dd/mm/yyyy"/>
    </dxf>
    <dxf>
      <numFmt numFmtId="181" formatCode="dd/mm/yyyy"/>
    </dxf>
    <dxf>
      <numFmt numFmtId="182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TradesTable" displayName="TradesTable" ref="A1:H4" totalsRowShown="0">
  <autoFilter ref="A1:H4"/>
  <tableColumns count="8">
    <tableColumn id="1" name="party_role"/>
    <tableColumn id="2" name="agreement_date" dataDxfId="0"/>
    <tableColumn id="13" name="settlement_term"/>
    <tableColumn id="4" name="settlement_date" dataDxfId="1"/>
    <tableColumn id="3" name="exchange"/>
    <tableColumn id="5" name="security_amount"/>
    <tableColumn id="7" name="security_name"/>
    <tableColumn id="9" name="net_payment_amount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4" name="TransfersTable" displayName="TransfersTable" ref="A:E" totalsRowShown="0">
  <autoFilter ref="A1:E1048576"/>
  <tableColumns count="5">
    <tableColumn id="1" name="flow_type"/>
    <tableColumn id="2" name="date" dataDxfId="2"/>
    <tableColumn id="5" name="asset_amount"/>
    <tableColumn id="7" name="asset_name"/>
    <tableColumn id="10" name="notes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ransfersTable_4" displayName="TransfersTable_4" ref="A1:H5" totalsRowShown="0">
  <autoFilter ref="A1:H5"/>
  <tableColumns count="8">
    <tableColumn id="1" name="flow_type"/>
    <tableColumn id="2" name="date"/>
    <tableColumn id="9" name="concept"/>
    <tableColumn id="3" name="asset_amount"/>
    <tableColumn id="7" name="asset_name"/>
    <tableColumn id="8" name="price_amount"/>
    <tableColumn id="4" name="price_currency"/>
    <tableColumn id="5" name="notes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" name="TradesTable2" displayName="TradesTable2" ref="A1:H4" totalsRowShown="0">
  <autoFilter ref="A1:H4"/>
  <tableColumns count="8">
    <tableColumn id="1" name="fund_operation_type"/>
    <tableColumn id="2" name="agreement_date" dataDxfId="3"/>
    <tableColumn id="13" name="settlement_term"/>
    <tableColumn id="4" name="settlement_date" dataDxfId="4"/>
    <tableColumn id="3" name="exchange"/>
    <tableColumn id="5" name="security_amount"/>
    <tableColumn id="7" name="security_name"/>
    <tableColumn id="9" name="net_payment_amount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selection activeCell="C31" sqref="C31"/>
    </sheetView>
  </sheetViews>
  <sheetFormatPr defaultColWidth="11" defaultRowHeight="15"/>
  <cols>
    <col min="1" max="1" width="15.7111111111111" customWidth="1"/>
    <col min="2" max="2" width="18" customWidth="1"/>
    <col min="3" max="3" width="18.5703703703704" customWidth="1"/>
    <col min="4" max="4" width="18.1407407407407" customWidth="1"/>
    <col min="5" max="6" width="18.4222222222222" customWidth="1"/>
    <col min="7" max="7" width="19.2814814814815" customWidth="1"/>
    <col min="8" max="8" width="25.281481481481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s="1">
        <v>44354</v>
      </c>
      <c r="C2" t="s">
        <v>9</v>
      </c>
      <c r="D2" s="1">
        <v>44354</v>
      </c>
      <c r="E2" t="s">
        <v>10</v>
      </c>
      <c r="F2">
        <v>300</v>
      </c>
      <c r="G2" t="s">
        <v>11</v>
      </c>
      <c r="H2">
        <v>3400</v>
      </c>
    </row>
    <row r="3" spans="1:8">
      <c r="A3" t="s">
        <v>8</v>
      </c>
      <c r="B3" s="1">
        <v>44354</v>
      </c>
      <c r="C3" t="s">
        <v>12</v>
      </c>
      <c r="D3" s="1">
        <v>44356</v>
      </c>
      <c r="E3" t="s">
        <v>10</v>
      </c>
      <c r="F3">
        <v>10000</v>
      </c>
      <c r="G3" t="s">
        <v>13</v>
      </c>
      <c r="H3">
        <v>72</v>
      </c>
    </row>
    <row r="4" spans="1:9">
      <c r="A4" t="s">
        <v>14</v>
      </c>
      <c r="B4" s="1">
        <v>44354</v>
      </c>
      <c r="C4" t="s">
        <v>12</v>
      </c>
      <c r="D4" s="1">
        <v>44356</v>
      </c>
      <c r="E4" t="s">
        <v>10</v>
      </c>
      <c r="F4">
        <v>5000</v>
      </c>
      <c r="G4" t="s">
        <v>13</v>
      </c>
      <c r="H4">
        <v>36</v>
      </c>
      <c r="I4" s="4"/>
    </row>
    <row r="5" spans="2:9">
      <c r="B5" s="3"/>
      <c r="C5" s="4"/>
      <c r="D5" s="3"/>
      <c r="E5" s="4"/>
      <c r="F5" s="4"/>
      <c r="G5" s="5"/>
      <c r="H5" s="6"/>
      <c r="I5" s="4"/>
    </row>
    <row r="6" spans="2:9">
      <c r="B6" s="3"/>
      <c r="C6" s="4"/>
      <c r="D6" s="3"/>
      <c r="E6" s="4"/>
      <c r="F6" s="4"/>
      <c r="G6" s="5"/>
      <c r="H6" s="6"/>
      <c r="I6" s="4"/>
    </row>
    <row r="7" spans="2:9">
      <c r="B7" s="3"/>
      <c r="C7" s="4"/>
      <c r="D7" s="3"/>
      <c r="E7" s="4"/>
      <c r="F7" s="4"/>
      <c r="G7" s="5"/>
      <c r="H7" s="6"/>
      <c r="I7" s="4"/>
    </row>
    <row r="8" spans="2:9">
      <c r="B8" s="3"/>
      <c r="C8" s="4"/>
      <c r="D8" s="3"/>
      <c r="E8" s="4"/>
      <c r="F8" s="4"/>
      <c r="G8" s="5"/>
      <c r="H8" s="6"/>
      <c r="I8" s="4"/>
    </row>
    <row r="9" spans="2:9">
      <c r="B9" s="3"/>
      <c r="C9" s="4"/>
      <c r="D9" s="3"/>
      <c r="E9" s="4"/>
      <c r="F9" s="4"/>
      <c r="G9" s="5"/>
      <c r="H9" s="6"/>
      <c r="I9" s="4"/>
    </row>
    <row r="10" spans="2:9">
      <c r="B10" s="3"/>
      <c r="C10" s="4"/>
      <c r="D10" s="3"/>
      <c r="E10" s="4"/>
      <c r="F10" s="4"/>
      <c r="G10" s="5"/>
      <c r="H10" s="6"/>
      <c r="I10" s="4"/>
    </row>
    <row r="11" spans="2:9">
      <c r="B11" s="3"/>
      <c r="C11" s="4"/>
      <c r="D11" s="3"/>
      <c r="E11" s="4"/>
      <c r="F11" s="4"/>
      <c r="G11" s="5"/>
      <c r="H11" s="6"/>
      <c r="I11" s="4"/>
    </row>
    <row r="12" spans="2:9">
      <c r="B12" s="3"/>
      <c r="C12" s="4"/>
      <c r="D12" s="3"/>
      <c r="E12" s="4"/>
      <c r="F12" s="4"/>
      <c r="G12" s="5"/>
      <c r="H12" s="6"/>
      <c r="I12" s="4"/>
    </row>
    <row r="13" spans="2:9">
      <c r="B13" s="3"/>
      <c r="C13" s="4"/>
      <c r="D13" s="3"/>
      <c r="E13" s="4"/>
      <c r="F13" s="4"/>
      <c r="G13" s="5"/>
      <c r="H13" s="6"/>
      <c r="I13" s="4"/>
    </row>
    <row r="14" spans="2:9">
      <c r="B14" s="3"/>
      <c r="C14" s="4"/>
      <c r="D14" s="3"/>
      <c r="E14" s="4"/>
      <c r="F14" s="4"/>
      <c r="G14" s="5"/>
      <c r="H14" s="6"/>
      <c r="I14" s="4"/>
    </row>
    <row r="15" spans="2:9">
      <c r="B15" s="3"/>
      <c r="C15" s="4"/>
      <c r="D15" s="3"/>
      <c r="E15" s="4"/>
      <c r="F15" s="4"/>
      <c r="G15" s="5"/>
      <c r="H15" s="6"/>
      <c r="I15" s="4"/>
    </row>
    <row r="16" spans="2:9">
      <c r="B16" s="3"/>
      <c r="C16" s="4"/>
      <c r="D16" s="3"/>
      <c r="E16" s="4"/>
      <c r="F16" s="4"/>
      <c r="G16" s="5"/>
      <c r="H16" s="6"/>
      <c r="I16" s="4"/>
    </row>
    <row r="17" spans="2:9">
      <c r="B17" s="3"/>
      <c r="C17" s="4"/>
      <c r="D17" s="3"/>
      <c r="E17" s="4"/>
      <c r="F17" s="4"/>
      <c r="G17" s="5"/>
      <c r="H17" s="6"/>
      <c r="I17" s="4"/>
    </row>
    <row r="18" spans="2:9">
      <c r="B18" s="3"/>
      <c r="C18" s="4"/>
      <c r="D18" s="3"/>
      <c r="E18" s="4"/>
      <c r="F18" s="4"/>
      <c r="G18" s="5"/>
      <c r="H18" s="6"/>
      <c r="I18" s="4"/>
    </row>
    <row r="19" spans="2:9">
      <c r="B19" s="3"/>
      <c r="C19" s="4"/>
      <c r="D19" s="3"/>
      <c r="E19" s="4"/>
      <c r="F19" s="4"/>
      <c r="G19" s="5"/>
      <c r="H19" s="6"/>
      <c r="I19" s="4"/>
    </row>
    <row r="20" spans="2:9">
      <c r="B20" s="3"/>
      <c r="C20" s="4"/>
      <c r="D20" s="3"/>
      <c r="E20" s="4"/>
      <c r="F20" s="4"/>
      <c r="G20" s="5"/>
      <c r="H20" s="6"/>
      <c r="I20" s="4"/>
    </row>
    <row r="21" spans="2:9">
      <c r="B21" s="3"/>
      <c r="C21" s="4"/>
      <c r="D21" s="3"/>
      <c r="E21" s="4"/>
      <c r="F21" s="4"/>
      <c r="G21" s="5"/>
      <c r="H21" s="6"/>
      <c r="I21" s="4"/>
    </row>
    <row r="22" spans="2:9">
      <c r="B22" s="3"/>
      <c r="C22" s="4"/>
      <c r="D22" s="3"/>
      <c r="E22" s="4"/>
      <c r="F22" s="4"/>
      <c r="G22" s="5"/>
      <c r="H22" s="6"/>
      <c r="I22" s="4"/>
    </row>
    <row r="23" spans="2:9">
      <c r="B23" s="3"/>
      <c r="C23" s="4"/>
      <c r="D23" s="3"/>
      <c r="E23" s="4"/>
      <c r="F23" s="4"/>
      <c r="G23" s="5"/>
      <c r="H23" s="6"/>
      <c r="I23" s="4"/>
    </row>
    <row r="24" spans="2:9">
      <c r="B24" s="3"/>
      <c r="C24" s="4"/>
      <c r="D24" s="3"/>
      <c r="E24" s="4"/>
      <c r="F24" s="4"/>
      <c r="G24" s="5"/>
      <c r="H24" s="6"/>
      <c r="I24" s="4"/>
    </row>
    <row r="25" spans="2:9">
      <c r="B25" s="3"/>
      <c r="C25" s="4"/>
      <c r="D25" s="3"/>
      <c r="E25" s="4"/>
      <c r="F25" s="4"/>
      <c r="G25" s="5"/>
      <c r="H25" s="6"/>
      <c r="I25" s="4"/>
    </row>
    <row r="26" spans="2:9">
      <c r="B26" s="3"/>
      <c r="C26" s="4"/>
      <c r="D26" s="3"/>
      <c r="E26" s="4"/>
      <c r="F26" s="4"/>
      <c r="G26" s="5"/>
      <c r="H26" s="6"/>
      <c r="I26" s="4"/>
    </row>
    <row r="27" spans="2:9">
      <c r="B27" s="3"/>
      <c r="C27" s="4"/>
      <c r="D27" s="3"/>
      <c r="E27" s="4"/>
      <c r="F27" s="4"/>
      <c r="G27" s="5"/>
      <c r="H27" s="6"/>
      <c r="I27" s="4"/>
    </row>
    <row r="28" spans="2:9">
      <c r="B28" s="3"/>
      <c r="C28" s="4"/>
      <c r="D28" s="3"/>
      <c r="E28" s="4"/>
      <c r="F28" s="4"/>
      <c r="G28" s="5"/>
      <c r="H28" s="6"/>
      <c r="I28" s="4"/>
    </row>
    <row r="29" spans="2:9">
      <c r="B29" s="3"/>
      <c r="C29" s="4"/>
      <c r="D29" s="3"/>
      <c r="E29" s="4"/>
      <c r="F29" s="4"/>
      <c r="G29" s="5"/>
      <c r="H29" s="6"/>
      <c r="I29" s="4"/>
    </row>
    <row r="30" spans="2:9">
      <c r="B30" s="3"/>
      <c r="C30" s="4"/>
      <c r="D30" s="3"/>
      <c r="E30" s="4"/>
      <c r="F30" s="4"/>
      <c r="G30" s="5"/>
      <c r="H30" s="6"/>
      <c r="I30" s="4"/>
    </row>
    <row r="31" spans="2:9">
      <c r="B31" s="3"/>
      <c r="C31" s="4"/>
      <c r="D31" s="3"/>
      <c r="E31" s="4"/>
      <c r="F31" s="4"/>
      <c r="G31" s="5"/>
      <c r="H31" s="6"/>
      <c r="I31" s="4"/>
    </row>
    <row r="32" spans="2:9">
      <c r="B32" s="3"/>
      <c r="C32" s="4"/>
      <c r="D32" s="3"/>
      <c r="E32" s="4"/>
      <c r="F32" s="4"/>
      <c r="G32" s="5"/>
      <c r="H32" s="6"/>
      <c r="I32" s="4"/>
    </row>
    <row r="33" spans="2:9">
      <c r="B33" s="3"/>
      <c r="C33" s="4"/>
      <c r="D33" s="3"/>
      <c r="E33" s="4"/>
      <c r="F33" s="4"/>
      <c r="G33" s="5"/>
      <c r="H33" s="6"/>
      <c r="I33" s="4"/>
    </row>
    <row r="34" spans="2:9">
      <c r="B34" s="3"/>
      <c r="C34" s="4"/>
      <c r="D34" s="3"/>
      <c r="E34" s="4"/>
      <c r="F34" s="4"/>
      <c r="G34" s="5"/>
      <c r="H34" s="6"/>
      <c r="I34" s="4"/>
    </row>
    <row r="35" spans="2:9">
      <c r="B35" s="3"/>
      <c r="C35" s="4"/>
      <c r="D35" s="3"/>
      <c r="E35" s="4"/>
      <c r="F35" s="4"/>
      <c r="G35" s="5"/>
      <c r="H35" s="6"/>
      <c r="I35" s="4"/>
    </row>
    <row r="36" spans="2:9">
      <c r="B36" s="3"/>
      <c r="C36" s="4"/>
      <c r="D36" s="3"/>
      <c r="E36" s="4"/>
      <c r="F36" s="4"/>
      <c r="G36" s="5"/>
      <c r="H36" s="6"/>
      <c r="I36" s="4"/>
    </row>
    <row r="37" spans="2:9">
      <c r="B37" s="3"/>
      <c r="C37" s="4"/>
      <c r="D37" s="3"/>
      <c r="E37" s="4"/>
      <c r="F37" s="4"/>
      <c r="G37" s="5"/>
      <c r="H37" s="6"/>
      <c r="I37" s="4"/>
    </row>
    <row r="38" spans="2:9">
      <c r="B38" s="3"/>
      <c r="C38" s="4"/>
      <c r="D38" s="3"/>
      <c r="E38" s="4"/>
      <c r="F38" s="4"/>
      <c r="G38" s="5"/>
      <c r="H38" s="6"/>
      <c r="I38" s="4"/>
    </row>
    <row r="39" spans="2:9">
      <c r="B39" s="3"/>
      <c r="C39" s="4"/>
      <c r="D39" s="3"/>
      <c r="E39" s="4"/>
      <c r="F39" s="4"/>
      <c r="G39" s="5"/>
      <c r="H39" s="6"/>
      <c r="I39" s="4"/>
    </row>
    <row r="40" spans="2:9">
      <c r="B40" s="3"/>
      <c r="C40" s="4"/>
      <c r="D40" s="3"/>
      <c r="E40" s="4"/>
      <c r="F40" s="4"/>
      <c r="G40" s="5"/>
      <c r="H40" s="6"/>
      <c r="I40" s="4"/>
    </row>
    <row r="41" spans="2:9">
      <c r="B41" s="3"/>
      <c r="C41" s="4"/>
      <c r="D41" s="3"/>
      <c r="E41" s="4"/>
      <c r="F41" s="4"/>
      <c r="G41" s="5"/>
      <c r="H41" s="6"/>
      <c r="I41" s="4"/>
    </row>
    <row r="42" spans="2:9">
      <c r="B42" s="3"/>
      <c r="C42" s="4"/>
      <c r="D42" s="3"/>
      <c r="E42" s="4"/>
      <c r="F42" s="4"/>
      <c r="G42" s="5"/>
      <c r="H42" s="6"/>
      <c r="I42" s="4"/>
    </row>
    <row r="43" spans="2:9">
      <c r="B43" s="3"/>
      <c r="C43" s="4"/>
      <c r="D43" s="3"/>
      <c r="E43" s="4"/>
      <c r="F43" s="4"/>
      <c r="G43" s="5"/>
      <c r="H43" s="6"/>
      <c r="I43" s="4"/>
    </row>
    <row r="44" spans="2:9">
      <c r="B44" s="3"/>
      <c r="C44" s="4"/>
      <c r="D44" s="3"/>
      <c r="E44" s="4"/>
      <c r="F44" s="4"/>
      <c r="G44" s="5"/>
      <c r="H44" s="6"/>
      <c r="I44" s="4"/>
    </row>
    <row r="45" spans="2:9">
      <c r="B45" s="3"/>
      <c r="C45" s="4"/>
      <c r="D45" s="3"/>
      <c r="E45" s="4"/>
      <c r="F45" s="4"/>
      <c r="G45" s="5"/>
      <c r="H45" s="6"/>
      <c r="I45" s="4"/>
    </row>
    <row r="46" spans="2:9">
      <c r="B46" s="3"/>
      <c r="C46" s="4"/>
      <c r="D46" s="3"/>
      <c r="E46" s="4"/>
      <c r="F46" s="4"/>
      <c r="G46" s="5"/>
      <c r="H46" s="6"/>
      <c r="I46" s="4"/>
    </row>
    <row r="47" spans="2:9">
      <c r="B47" s="3"/>
      <c r="C47" s="4"/>
      <c r="D47" s="3"/>
      <c r="E47" s="4"/>
      <c r="F47" s="4"/>
      <c r="G47" s="5"/>
      <c r="H47" s="6"/>
      <c r="I47" s="4"/>
    </row>
    <row r="48" spans="2:9">
      <c r="B48" s="3"/>
      <c r="C48" s="4"/>
      <c r="D48" s="3"/>
      <c r="E48" s="4"/>
      <c r="F48" s="4"/>
      <c r="G48" s="5"/>
      <c r="H48" s="6"/>
      <c r="I48" s="4"/>
    </row>
    <row r="49" spans="2:9">
      <c r="B49" s="3"/>
      <c r="C49" s="4"/>
      <c r="D49" s="3"/>
      <c r="E49" s="4"/>
      <c r="F49" s="4"/>
      <c r="G49" s="5"/>
      <c r="H49" s="6"/>
      <c r="I49" s="4"/>
    </row>
    <row r="50" spans="2:9">
      <c r="B50" s="3"/>
      <c r="C50" s="4"/>
      <c r="D50" s="3"/>
      <c r="E50" s="4"/>
      <c r="F50" s="4"/>
      <c r="G50" s="5"/>
      <c r="H50" s="6"/>
      <c r="I50" s="4"/>
    </row>
    <row r="51" spans="2:9">
      <c r="B51" s="3"/>
      <c r="C51" s="4"/>
      <c r="D51" s="3"/>
      <c r="E51" s="4"/>
      <c r="F51" s="4"/>
      <c r="G51" s="5"/>
      <c r="H51" s="6"/>
      <c r="I51" s="4"/>
    </row>
    <row r="52" spans="2:9">
      <c r="B52" s="3"/>
      <c r="C52" s="4"/>
      <c r="D52" s="3"/>
      <c r="E52" s="4"/>
      <c r="F52" s="4"/>
      <c r="G52" s="5"/>
      <c r="H52" s="6"/>
      <c r="I52" s="4"/>
    </row>
    <row r="53" spans="2:9">
      <c r="B53" s="3"/>
      <c r="C53" s="4"/>
      <c r="D53" s="3"/>
      <c r="E53" s="4"/>
      <c r="F53" s="4"/>
      <c r="G53" s="5"/>
      <c r="H53" s="6"/>
      <c r="I53" s="4"/>
    </row>
    <row r="54" spans="2:9">
      <c r="B54" s="3"/>
      <c r="C54" s="4"/>
      <c r="D54" s="3"/>
      <c r="E54" s="4"/>
      <c r="F54" s="4"/>
      <c r="G54" s="5"/>
      <c r="H54" s="6"/>
      <c r="I54" s="4"/>
    </row>
    <row r="55" spans="2:9">
      <c r="B55" s="3"/>
      <c r="C55" s="4"/>
      <c r="D55" s="3"/>
      <c r="E55" s="4"/>
      <c r="F55" s="4"/>
      <c r="G55" s="5"/>
      <c r="H55" s="6"/>
      <c r="I55" s="4"/>
    </row>
  </sheetData>
  <dataValidations count="3">
    <dataValidation type="date" operator="between" allowBlank="1" showInputMessage="1" showErrorMessage="1" sqref="B2 D2 B3 D3 B4 D4 B5:B55 D5:D55">
      <formula1>1</formula1>
      <formula2>73051</formula2>
    </dataValidation>
    <dataValidation type="list" allowBlank="1" showInputMessage="1" showErrorMessage="1" sqref="C4 C2:C3 C5:C55">
      <formula1>"T,T+1,T+2"</formula1>
    </dataValidation>
    <dataValidation type="list" allowBlank="1" showInputMessage="1" showErrorMessage="1" sqref="A2 A3 A4 A5:A1048576">
      <formula1>"Purchase,Sale"</formula1>
    </dataValidation>
  </dataValidations>
  <pageMargins left="0.7" right="0.7" top="0.75" bottom="0.75" header="0.3" footer="0.3"/>
  <pageSetup paperSize="9" orientation="portrait" horizontalDpi="300" verticalDpi="300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"/>
    </sheetView>
  </sheetViews>
  <sheetFormatPr defaultColWidth="11" defaultRowHeight="15" outlineLevelRow="3" outlineLevelCol="4"/>
  <cols>
    <col min="1" max="1" width="20.4222222222222" customWidth="1"/>
    <col min="2" max="2" width="16.1407407407407" style="1" customWidth="1"/>
    <col min="3" max="3" width="16.1407407407407" customWidth="1"/>
    <col min="4" max="5" width="20.4222222222222" customWidth="1"/>
  </cols>
  <sheetData>
    <row r="1" spans="1:5">
      <c r="A1" t="s">
        <v>15</v>
      </c>
      <c r="B1" t="s">
        <v>16</v>
      </c>
      <c r="C1" t="s">
        <v>17</v>
      </c>
      <c r="D1" t="s">
        <v>18</v>
      </c>
      <c r="E1" t="s">
        <v>19</v>
      </c>
    </row>
    <row r="2" spans="1:5">
      <c r="A2" t="s">
        <v>20</v>
      </c>
      <c r="B2" s="1">
        <v>44348</v>
      </c>
      <c r="C2">
        <v>150000</v>
      </c>
      <c r="D2" t="s">
        <v>21</v>
      </c>
      <c r="E2" t="s">
        <v>22</v>
      </c>
    </row>
    <row r="3" spans="1:5">
      <c r="A3" t="s">
        <v>20</v>
      </c>
      <c r="B3" s="1">
        <v>44348</v>
      </c>
      <c r="C3">
        <v>25000</v>
      </c>
      <c r="D3" t="s">
        <v>23</v>
      </c>
      <c r="E3" t="s">
        <v>24</v>
      </c>
    </row>
    <row r="4" spans="1:4">
      <c r="A4" t="s">
        <v>25</v>
      </c>
      <c r="B4" s="1">
        <v>44348</v>
      </c>
      <c r="C4">
        <v>25</v>
      </c>
      <c r="D4" t="s">
        <v>23</v>
      </c>
    </row>
  </sheetData>
  <dataValidations count="3">
    <dataValidation type="list" allowBlank="1" showInputMessage="1" showErrorMessage="1" sqref="A2:A1048576">
      <formula1>"MonetaryDeposit,MonetaryWithdrawal"</formula1>
    </dataValidation>
    <dataValidation type="list" allowBlank="1" showInputMessage="1" sqref="D4 D2:D3 D5:D1048576">
      <formula1>"ARS,USD,EUR,GBP,CLP,PYG"</formula1>
    </dataValidation>
    <dataValidation type="date" operator="between" allowBlank="1" showInputMessage="1" showErrorMessage="1" sqref="B4 B2:B3 B5:B1048576">
      <formula1>1</formula1>
      <formula2>73051</formula2>
    </dataValidation>
  </dataValidations>
  <pageMargins left="0.7" right="0.7" top="0.75" bottom="0.75" header="0.3" footer="0.3"/>
  <pageSetup paperSize="9" orientation="portrait" horizontalDpi="300" verticalDpi="300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A1" sqref="A1"/>
    </sheetView>
  </sheetViews>
  <sheetFormatPr defaultColWidth="11" defaultRowHeight="15" outlineLevelRow="3" outlineLevelCol="7"/>
  <cols>
    <col min="1" max="8" width="16.1407407407407" customWidth="1"/>
    <col min="9" max="9" width="16.2814814814815" customWidth="1"/>
  </cols>
  <sheetData>
    <row r="1" spans="1:8">
      <c r="A1" t="s">
        <v>15</v>
      </c>
      <c r="B1" t="s">
        <v>16</v>
      </c>
      <c r="C1" t="s">
        <v>26</v>
      </c>
      <c r="D1" t="s">
        <v>17</v>
      </c>
      <c r="E1" t="s">
        <v>18</v>
      </c>
      <c r="F1" t="s">
        <v>27</v>
      </c>
      <c r="G1" t="s">
        <v>28</v>
      </c>
      <c r="H1" t="s">
        <v>19</v>
      </c>
    </row>
    <row r="2" spans="1:8">
      <c r="A2" t="s">
        <v>29</v>
      </c>
      <c r="B2" s="1">
        <v>44348</v>
      </c>
      <c r="C2" s="1" t="s">
        <v>30</v>
      </c>
      <c r="D2">
        <v>150000</v>
      </c>
      <c r="E2" t="s">
        <v>13</v>
      </c>
      <c r="F2">
        <v>100</v>
      </c>
      <c r="G2" t="s">
        <v>21</v>
      </c>
      <c r="H2" t="s">
        <v>22</v>
      </c>
    </row>
    <row r="3" spans="1:8">
      <c r="A3" t="s">
        <v>31</v>
      </c>
      <c r="B3" s="1">
        <v>44349</v>
      </c>
      <c r="C3" s="1" t="s">
        <v>32</v>
      </c>
      <c r="D3">
        <v>25000</v>
      </c>
      <c r="E3" t="s">
        <v>13</v>
      </c>
      <c r="F3">
        <v>90</v>
      </c>
      <c r="G3" t="s">
        <v>23</v>
      </c>
      <c r="H3" t="s">
        <v>33</v>
      </c>
    </row>
    <row r="4" spans="1:8">
      <c r="A4" t="s">
        <v>29</v>
      </c>
      <c r="B4" s="1">
        <v>44348</v>
      </c>
      <c r="C4" s="1" t="s">
        <v>32</v>
      </c>
      <c r="D4">
        <v>150000</v>
      </c>
      <c r="E4" t="s">
        <v>34</v>
      </c>
      <c r="F4">
        <v>100</v>
      </c>
      <c r="G4" t="s">
        <v>23</v>
      </c>
      <c r="H4" t="s">
        <v>33</v>
      </c>
    </row>
  </sheetData>
  <dataValidations count="4">
    <dataValidation type="list" allowBlank="1" showInputMessage="1" showErrorMessage="1" sqref="A2:A1048576">
      <formula1>"SecurityInflow,SecurityOutflow"</formula1>
    </dataValidation>
    <dataValidation type="list" allowBlank="1" showInputMessage="1" sqref="G4 G5 G2:G3">
      <formula1>"ARS,USD,EUR,GBP,CLP,PYG"</formula1>
    </dataValidation>
    <dataValidation type="date" operator="between" allowBlank="1" showInputMessage="1" showErrorMessage="1" sqref="B4 B5 B2:B3">
      <formula1>1</formula1>
      <formula2>73051</formula2>
    </dataValidation>
    <dataValidation type="list" allowBlank="1" showInputMessage="1" showErrorMessage="1" sqref="C2 C3 C4 C5">
      <formula1>"Canje,Carga inicial"</formula1>
    </dataValidation>
  </dataValidations>
  <pageMargins left="0.7" right="0.7" top="0.75" bottom="0.75" header="0.3" footer="0.3"/>
  <pageSetup paperSize="9" orientation="portrait" horizontalDpi="300" verticalDpi="300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1" defaultRowHeight="15" outlineLevelRow="7" outlineLevelCol="7"/>
  <cols>
    <col min="1" max="1" width="22.2814814814815" customWidth="1"/>
    <col min="2" max="4" width="18.4222222222222" customWidth="1"/>
    <col min="5" max="5" width="11.7111111111111" customWidth="1"/>
    <col min="6" max="6" width="18.2814814814815" customWidth="1"/>
    <col min="7" max="7" width="16.2814814814815" customWidth="1"/>
    <col min="8" max="8" width="23.4222222222222" customWidth="1"/>
  </cols>
  <sheetData>
    <row r="1" spans="1:8">
      <c r="A1" t="s">
        <v>35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36</v>
      </c>
      <c r="B2" s="1">
        <v>44387</v>
      </c>
      <c r="C2" t="s">
        <v>9</v>
      </c>
      <c r="D2" s="1">
        <v>44387</v>
      </c>
      <c r="E2" t="s">
        <v>10</v>
      </c>
      <c r="F2">
        <v>1500.12</v>
      </c>
      <c r="G2" t="s">
        <v>37</v>
      </c>
      <c r="H2">
        <f>0.4*F2</f>
        <v>600.048</v>
      </c>
    </row>
    <row r="3" spans="1:8">
      <c r="A3" t="s">
        <v>38</v>
      </c>
      <c r="B3" s="1">
        <v>44449</v>
      </c>
      <c r="C3" t="s">
        <v>12</v>
      </c>
      <c r="D3" s="1">
        <v>44449</v>
      </c>
      <c r="E3" t="s">
        <v>10</v>
      </c>
      <c r="F3">
        <v>500.111111</v>
      </c>
      <c r="G3" t="s">
        <v>37</v>
      </c>
      <c r="H3">
        <f>0.4*F3</f>
        <v>200.0444444</v>
      </c>
    </row>
    <row r="4" spans="2:4">
      <c r="B4" s="1"/>
      <c r="D4" s="1"/>
    </row>
    <row r="8" spans="3:3">
      <c r="C8" s="2"/>
    </row>
  </sheetData>
  <dataValidations count="3">
    <dataValidation type="list" allowBlank="1" showInputMessage="1" showErrorMessage="1" sqref="A2:A1048576">
      <formula1>"FundRedemption,FundSubscription"</formula1>
    </dataValidation>
    <dataValidation type="list" allowBlank="1" showInputMessage="1" showErrorMessage="1" sqref="C4 C2:C3">
      <formula1>"T,T+1,T+2"</formula1>
    </dataValidation>
    <dataValidation type="date" operator="between" allowBlank="1" showInputMessage="1" showErrorMessage="1" sqref="B4 D4 B2:B3 D2:D3">
      <formula1>1</formula1>
      <formula2>73051</formula2>
    </dataValidation>
  </dataValidations>
  <pageMargins left="0.7" right="0.7" top="0.75" bottom="0.75" header="0.3" footer="0.3"/>
  <pageSetup paperSize="9" orientation="portrait" horizontalDpi="300" verticalDpi="300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8.85185185185185" defaultRowHeight="15" outlineLevelRow="2" outlineLevelCol="5"/>
  <cols>
    <col min="1" max="1" width="10.7111111111111" customWidth="1"/>
    <col min="2" max="3" width="15.8518518518519" customWidth="1"/>
    <col min="4" max="4" width="20.2814814814815" customWidth="1"/>
    <col min="5" max="5" width="23.7111111111111" customWidth="1"/>
    <col min="6" max="6" width="11.5703703703704" customWidth="1"/>
  </cols>
  <sheetData>
    <row r="1" spans="1:6">
      <c r="A1" t="s">
        <v>16</v>
      </c>
      <c r="B1" t="s">
        <v>39</v>
      </c>
      <c r="C1" t="s">
        <v>40</v>
      </c>
      <c r="D1" t="s">
        <v>41</v>
      </c>
      <c r="E1" t="s">
        <v>42</v>
      </c>
      <c r="F1" t="s">
        <v>18</v>
      </c>
    </row>
    <row r="2" spans="1:6">
      <c r="A2" s="1">
        <v>45000</v>
      </c>
      <c r="B2">
        <v>5</v>
      </c>
      <c r="C2" t="s">
        <v>13</v>
      </c>
      <c r="D2">
        <v>1000</v>
      </c>
      <c r="E2">
        <v>500</v>
      </c>
      <c r="F2" t="s">
        <v>21</v>
      </c>
    </row>
    <row r="3" spans="1:1">
      <c r="A3" s="1"/>
    </row>
  </sheetData>
  <dataValidations count="3">
    <dataValidation type="list" allowBlank="1" showInputMessage="1" showErrorMessage="1" sqref="G2:G3">
      <formula1>"amortization,debit,credit,dividendpayment,interesttopay"</formula1>
    </dataValidation>
    <dataValidation type="list" allowBlank="1" showInputMessage="1" sqref="F2:F3">
      <formula1>"ARS,USD,EUR,GBP,CLP,PYG"</formula1>
    </dataValidation>
    <dataValidation type="date" operator="between" allowBlank="1" showInputMessage="1" showErrorMessage="1" sqref="A2 A3">
      <formula1>1</formula1>
      <formula2>73051</formula2>
    </dataValidation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A1"/>
    </sheetView>
  </sheetViews>
  <sheetFormatPr defaultColWidth="8.85185185185185" defaultRowHeight="15" outlineLevelRow="2" outlineLevelCol="4"/>
  <cols>
    <col min="1" max="1" width="23.4222222222222" customWidth="1"/>
    <col min="2" max="2" width="15.1407407407407" customWidth="1"/>
    <col min="4" max="4" width="18.4222222222222" customWidth="1"/>
    <col min="5" max="5" width="24.1407407407407" customWidth="1"/>
  </cols>
  <sheetData>
    <row r="1" spans="1:5">
      <c r="A1" t="s">
        <v>43</v>
      </c>
      <c r="B1" t="s">
        <v>44</v>
      </c>
      <c r="C1" t="s">
        <v>45</v>
      </c>
      <c r="D1" t="s">
        <v>46</v>
      </c>
      <c r="E1" t="s">
        <v>47</v>
      </c>
    </row>
    <row r="2" spans="1:5">
      <c r="A2" s="1">
        <v>44927</v>
      </c>
      <c r="B2" s="1">
        <v>44927</v>
      </c>
      <c r="C2" t="s">
        <v>11</v>
      </c>
      <c r="D2">
        <v>1000</v>
      </c>
      <c r="E2" t="s">
        <v>21</v>
      </c>
    </row>
    <row r="3" spans="1:2">
      <c r="A3" s="1"/>
      <c r="B3" s="1"/>
    </row>
  </sheetData>
  <dataValidations count="2">
    <dataValidation type="list" allowBlank="1" showInputMessage="1" sqref="E2:E3">
      <formula1>"ARS,USD,EUR,GBP,CLP,PYG"</formula1>
    </dataValidation>
    <dataValidation type="date" operator="between" allowBlank="1" showInputMessage="1" showErrorMessage="1" sqref="A2 B2 A3 B3">
      <formula1>1</formula1>
      <formula2>73051</formula2>
    </dataValidation>
  </dataValidation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zoomScale="90" zoomScaleNormal="90" workbookViewId="0">
      <selection activeCell="A1" sqref="A1"/>
    </sheetView>
  </sheetViews>
  <sheetFormatPr defaultColWidth="11" defaultRowHeight="15" outlineLevelRow="4"/>
  <cols>
    <col min="1" max="1" width="20.5703703703704" customWidth="1"/>
    <col min="2" max="2" width="34.1407407407407" customWidth="1"/>
    <col min="3" max="3" width="19" customWidth="1"/>
    <col min="4" max="4" width="25.8518518518519" customWidth="1"/>
    <col min="5" max="5" width="21.4222222222222" customWidth="1"/>
    <col min="6" max="6" width="28.4222222222222" customWidth="1"/>
    <col min="7" max="7" width="10.1407407407407" customWidth="1"/>
    <col min="8" max="8" width="26.4222222222222" customWidth="1"/>
    <col min="9" max="9" width="21.2814814814815" customWidth="1"/>
    <col min="10" max="10" width="30.7111111111111" customWidth="1"/>
  </cols>
  <sheetData>
    <row r="1" spans="1:10">
      <c r="A1" t="s">
        <v>48</v>
      </c>
      <c r="B1" t="s">
        <v>49</v>
      </c>
      <c r="C1" t="s">
        <v>1</v>
      </c>
      <c r="D1" t="s">
        <v>43</v>
      </c>
      <c r="E1" s="2" t="s">
        <v>50</v>
      </c>
      <c r="F1" t="s">
        <v>51</v>
      </c>
      <c r="G1" t="s">
        <v>52</v>
      </c>
      <c r="H1" t="s">
        <v>53</v>
      </c>
      <c r="I1" t="s">
        <v>54</v>
      </c>
      <c r="J1" t="s">
        <v>55</v>
      </c>
    </row>
    <row r="2" spans="1:9">
      <c r="A2" t="s">
        <v>56</v>
      </c>
      <c r="B2" t="s">
        <v>57</v>
      </c>
      <c r="C2" s="1">
        <v>45061</v>
      </c>
      <c r="D2" s="1">
        <v>45092</v>
      </c>
      <c r="E2">
        <v>250000</v>
      </c>
      <c r="F2">
        <v>4</v>
      </c>
      <c r="G2" t="s">
        <v>23</v>
      </c>
      <c r="I2" s="1"/>
    </row>
    <row r="3" spans="1:10">
      <c r="A3" t="s">
        <v>58</v>
      </c>
      <c r="B3" t="s">
        <v>59</v>
      </c>
      <c r="C3" s="1">
        <v>45078</v>
      </c>
      <c r="D3" s="1">
        <v>45110</v>
      </c>
      <c r="E3">
        <v>100000</v>
      </c>
      <c r="F3">
        <v>83</v>
      </c>
      <c r="G3" t="s">
        <v>21</v>
      </c>
      <c r="H3" t="s">
        <v>60</v>
      </c>
      <c r="I3" s="1">
        <v>45110</v>
      </c>
      <c r="J3">
        <v>83</v>
      </c>
    </row>
    <row r="4" spans="1:10">
      <c r="A4" t="s">
        <v>61</v>
      </c>
      <c r="B4" t="s">
        <v>57</v>
      </c>
      <c r="C4" s="1">
        <v>44958</v>
      </c>
      <c r="D4" s="1">
        <v>45108</v>
      </c>
      <c r="E4">
        <v>15001.589</v>
      </c>
      <c r="F4">
        <v>78</v>
      </c>
      <c r="G4" t="s">
        <v>21</v>
      </c>
      <c r="H4" t="s">
        <v>14</v>
      </c>
      <c r="I4" s="1">
        <v>45087</v>
      </c>
      <c r="J4">
        <v>77</v>
      </c>
    </row>
    <row r="5" spans="1:10">
      <c r="A5" t="s">
        <v>62</v>
      </c>
      <c r="B5" t="s">
        <v>57</v>
      </c>
      <c r="C5" s="1">
        <v>44958</v>
      </c>
      <c r="D5" s="1">
        <v>45108</v>
      </c>
      <c r="E5">
        <v>15001.589</v>
      </c>
      <c r="F5">
        <v>78</v>
      </c>
      <c r="G5" t="s">
        <v>21</v>
      </c>
      <c r="H5" t="s">
        <v>63</v>
      </c>
      <c r="I5" s="1">
        <v>45087</v>
      </c>
      <c r="J5">
        <v>77</v>
      </c>
    </row>
  </sheetData>
  <dataValidations count="3">
    <dataValidation type="list" allowBlank="1" showInputMessage="1" showErrorMessage="1" sqref="H2:H1048576">
      <formula1>"CancellationInAdvance,MaturityEvent,Sale"</formula1>
    </dataValidation>
    <dataValidation type="list" allowBlank="1" showInputMessage="1" showErrorMessage="1" sqref="B2:B4 B5:B6 B7:B1048576">
      <formula1>" CertificateOfDeposit,CollateralizedRepurchaseAgreement"</formula1>
    </dataValidation>
    <dataValidation type="date" operator="between" allowBlank="1" showInputMessage="1" showErrorMessage="1" sqref="C5:D5 I5 I2:I4 C2:D4">
      <formula1>1</formula1>
      <formula2>73051</formula2>
    </dataValidation>
  </dataValidations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zoomScale="90" zoomScaleNormal="90" topLeftCell="B1" workbookViewId="0">
      <selection activeCell="I25" sqref="I25"/>
    </sheetView>
  </sheetViews>
  <sheetFormatPr defaultColWidth="11" defaultRowHeight="15" outlineLevelRow="3"/>
  <cols>
    <col min="1" max="1" width="18.2666666666667" customWidth="1"/>
    <col min="2" max="2" width="21.1037037037037" customWidth="1"/>
    <col min="3" max="3" width="20.6148148148148" customWidth="1"/>
    <col min="4" max="4" width="20.3703703703704" customWidth="1"/>
    <col min="5" max="5" width="21.4222222222222" customWidth="1"/>
    <col min="6" max="6" width="23.0814814814815" customWidth="1"/>
    <col min="7" max="7" width="10.1407407407407" customWidth="1"/>
    <col min="8" max="8" width="18.762962962963" customWidth="1"/>
    <col min="9" max="9" width="26.7851851851852" customWidth="1"/>
    <col min="10" max="10" width="26.1777777777778" customWidth="1"/>
    <col min="11" max="11" width="21.1111111111111" customWidth="1"/>
  </cols>
  <sheetData>
    <row r="1" spans="1:11">
      <c r="A1" t="s">
        <v>48</v>
      </c>
      <c r="B1" t="s">
        <v>64</v>
      </c>
      <c r="C1" t="s">
        <v>65</v>
      </c>
      <c r="D1" t="s">
        <v>43</v>
      </c>
      <c r="E1" s="2" t="s">
        <v>46</v>
      </c>
      <c r="F1" t="s">
        <v>66</v>
      </c>
      <c r="G1" t="s">
        <v>52</v>
      </c>
      <c r="H1" t="s">
        <v>53</v>
      </c>
      <c r="I1" t="s">
        <v>67</v>
      </c>
      <c r="J1" t="s">
        <v>68</v>
      </c>
      <c r="K1" t="s">
        <v>69</v>
      </c>
    </row>
    <row r="2" spans="1:10">
      <c r="A2">
        <v>23013113</v>
      </c>
      <c r="B2" s="1">
        <v>44957</v>
      </c>
      <c r="C2" s="1">
        <v>44957</v>
      </c>
      <c r="D2" s="1">
        <v>45125</v>
      </c>
      <c r="E2">
        <v>373531.46</v>
      </c>
      <c r="F2">
        <v>500000</v>
      </c>
      <c r="G2" t="s">
        <v>23</v>
      </c>
      <c r="I2" s="1"/>
      <c r="J2" s="1"/>
    </row>
    <row r="3" spans="1:11">
      <c r="A3">
        <v>23051552</v>
      </c>
      <c r="B3" s="1">
        <v>45061</v>
      </c>
      <c r="C3" s="1">
        <v>45061</v>
      </c>
      <c r="D3" s="1">
        <v>45125</v>
      </c>
      <c r="E3">
        <v>886740.2</v>
      </c>
      <c r="F3">
        <v>1000000</v>
      </c>
      <c r="G3" t="s">
        <v>21</v>
      </c>
      <c r="H3" t="s">
        <v>60</v>
      </c>
      <c r="I3" s="1">
        <v>45125</v>
      </c>
      <c r="J3" s="1">
        <v>45125</v>
      </c>
      <c r="K3">
        <v>1000000</v>
      </c>
    </row>
    <row r="4" spans="1:11">
      <c r="A4">
        <v>5179901</v>
      </c>
      <c r="B4" s="1">
        <v>45068</v>
      </c>
      <c r="C4" s="1">
        <v>45068</v>
      </c>
      <c r="D4" s="1">
        <v>45125</v>
      </c>
      <c r="E4">
        <v>441418.34</v>
      </c>
      <c r="F4">
        <v>500000</v>
      </c>
      <c r="G4" t="s">
        <v>21</v>
      </c>
      <c r="H4" t="s">
        <v>14</v>
      </c>
      <c r="I4" s="1">
        <v>45095</v>
      </c>
      <c r="J4" s="1">
        <v>45095</v>
      </c>
      <c r="K4">
        <v>500000</v>
      </c>
    </row>
  </sheetData>
  <dataValidations count="2">
    <dataValidation type="list" allowBlank="1" showInputMessage="1" showErrorMessage="1" sqref="H2:H1048576">
      <formula1>"MaturityEvent,Sale"</formula1>
    </dataValidation>
    <dataValidation type="date" operator="between" allowBlank="1" showInputMessage="1" showErrorMessage="1" sqref="I2:J2 I3:J3 I4:J4 B2:D4">
      <formula1>1</formula1>
      <formula2>73051</formula2>
    </dataValidation>
  </dataValidation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Trades</vt:lpstr>
      <vt:lpstr>MonetaryFlows</vt:lpstr>
      <vt:lpstr>FinancialInstrumentFlows</vt:lpstr>
      <vt:lpstr>MutualFundShareTransactions</vt:lpstr>
      <vt:lpstr>CollectedCouponClipping</vt:lpstr>
      <vt:lpstr>CollectedDividendPayment</vt:lpstr>
      <vt:lpstr>TermDepositEvents</vt:lpstr>
      <vt:lpstr>DiscountedAccountReceivable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Boaretto</dc:creator>
  <cp:lastModifiedBy>mreyes</cp:lastModifiedBy>
  <dcterms:created xsi:type="dcterms:W3CDTF">2022-05-14T05:15:00Z</dcterms:created>
  <dcterms:modified xsi:type="dcterms:W3CDTF">2023-09-19T11:51:08Z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